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3.1" sheetId="1" r:id="rId1"/>
    <sheet name="Arkusz1" sheetId="2" r:id="rId2"/>
  </sheets>
  <definedNames>
    <definedName name="_xlnm.Print_Area" localSheetId="0">'załącznik nr 3.1'!$A$1:$S$15</definedName>
  </definedNames>
  <calcPr fullCalcOnLoad="1" fullPrecision="0"/>
</workbook>
</file>

<file path=xl/sharedStrings.xml><?xml version="1.0" encoding="utf-8"?>
<sst xmlns="http://schemas.openxmlformats.org/spreadsheetml/2006/main" count="30" uniqueCount="29">
  <si>
    <t>2.</t>
  </si>
  <si>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</si>
  <si>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</si>
  <si>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</si>
  <si>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</si>
  <si>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</si>
  <si>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</si>
  <si>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</si>
  <si>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</si>
  <si>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</si>
  <si>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</si>
  <si>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</si>
  <si>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</si>
  <si>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</si>
  <si>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</si>
  <si>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</si>
  <si>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</si>
  <si>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</si>
  <si>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</si>
  <si>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</si>
  <si>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Powyższe ceny obejmują koszty transportu, ubezpieczenia oraz wszelkie inne koszty ponoszone przez Wykonawcę.</t>
  </si>
  <si>
    <t>Pełna nazwa odczynnika/sprzętu</t>
  </si>
  <si>
    <t>szt.</t>
  </si>
  <si>
    <t>1.</t>
  </si>
  <si>
    <t>Załącznik nr 4.4 do formularza ofertowego</t>
  </si>
  <si>
    <t>OPIS PRZEDMIOTU ZAMÓWIENIA / FORMULARZ ASORTYMENTOWO-CENOWY
Dostawa aparatury badawczej dla Centrum Materiałów Polimerowych i Węglowych PAN w Zabrzu, ul. Marii Curie-Skłodowskiej 34</t>
  </si>
  <si>
    <t>Zadanie nr 4 – Suszarka próżniowa i pompa próżniowa z modułem przełączającym</t>
  </si>
  <si>
    <r>
      <t xml:space="preserve">Suszarka próżniowa </t>
    </r>
    <r>
      <rPr>
        <sz val="8"/>
        <rFont val="Arial"/>
        <family val="2"/>
      </rPr>
      <t xml:space="preserve">
Wymagania techniczne suszarki próżniowej
• Zakres temperatury pracy od  +5°C od T otoczenia do 200°C
• Dokładność odczytu temperatury 0,1°C
• Dokładność nastawy: 0,1°C dla wartości ≤ 99,9°C i 0,5°C dla wartości ≥ 100°C
• Dokładność w czasie: ≤ +/- 0,3°C
• Jednorodność temperatury na powierzchni półki przy ciśnieniu 50 mbar: ≤+/- 2°C
• W pełni wykonana ze szlachetnej stali nierdzewnej zarówno wnętrze, jak i zewnętrzna obudowa.
• Pojemność komory roboczej 29 L
• Wymiary zewnętrzne szer./wys. głęb.: 550/600/400mm
• Wymiary wewnętrzne szer./wys. głęb.: 385/305/250mm
• Dystans pomiędzy powierzchnią dolnej półki a górną płaszczyzną komory próżniowej: 233mm
• Maksymalne obciążenie półki nie mniejsze niż 20kg.
• Maksymalne obciążenie suszarki nie mniejsze niż 40kg.
• Wyposażona w szklane drzwiczki z grubego, bezpiecznego szkła
• Wyjście na komputer USB oraz oprogramowanie współpracujące 
z systemem Windows umożliwiające dokumentację procesu suszenia
• Wraz z dostawą należy przekazać certyfikat kalibracyjny przy temperaturze 160ºC oraz 50mbar
• Suszarka wyposażona w 2 porty na grzane półki
• Suszarka sterowana mikroprocesorowo umożliwiająca precyzyjną kontrolę temperatury każdej z półek
posiadającej wbudowany indywidualny system grzewczy umieszczony w półkach
• Pomiar temperatury dokonywany przez czujniki PT 100 zamontowane w półce
• Programator czasowy posiadający zegar czasu rzeczywistego umożliwiający programowanie czasu
pracy urządzenia w trybie siedmiodniowym dla każdego dnia tygodnia z osobna lub dla dni 
roboczych i weekendów. Programowanie profili temperaturowych umożliwia ustawienie do 40 ramp temperaturowych
• W pełni automatyczna kontrola ciśnienia poprzez zawory elektromagnetyczne umożliwiają kontrolę
ciśnienia od 10 mbar do 1100 mbar z dokładnością 1 mbar
• Urządzenie wyposażone w port kart chip stanowiące zewnętrzną pamięć urządzenia, umożliwiającą
wprowadzenie programu bez konieczności każdorazowego programowania
• Potrójne zabezpieczenia monitorowania temperatury w tym funkcje manualnego ustalenie 
progów temperatury minimalnej i maksymalnej, których przekroczenie uruchomi system 
alarmowy – zarówno wizualny jak i dźwiękowy
• Wymagany jest aparat  posiadający  funkcję turbosuszenia za pośrednictwem programowania cykli
ciśnienia i dozowania suchego powietrza. Układ sterowania umożliwiający programowanie zmniejszania 
i zwiększania ciśnienia poprzez ustalenie dolnych i górnych limitów wraz ze sterowanym do 
dopływem powietrza z zewnątrz
• Wyposażona w moduł sterujący pracą pompy próżniowej
• Aparat wyposażony w standardowe 2 półki plus jedną dodatkową półkę
• Zasilanie suszarki 230V +/- 10% 50/60 Hz
• Maksymalny pobór mocy 1200W
• Waga netto suszarki 58 kg.
• Wymagana dokumentacja i przeprowadzenie procedury IQ/OQ
• Pisemna autoryzacja producenta sprzętu, udzielona bezpośrednio wykonawcy na 
świadczenie autoryzowanego serwisu gwarancyjnego i pogwarancyjnego w zakresie 
oferowanej aparatury: suszarki próżniowej
• Gwarancja min 24 miesiące</t>
    </r>
    <r>
      <rPr>
        <b/>
        <sz val="8"/>
        <rFont val="Arial"/>
        <family val="2"/>
      </rPr>
      <t xml:space="preserve">
</t>
    </r>
  </si>
  <si>
    <r>
      <t>Pompa próżniowa z modułem przełączającym</t>
    </r>
    <r>
      <rPr>
        <sz val="8"/>
        <rFont val="Arial"/>
        <family val="2"/>
      </rPr>
      <t xml:space="preserve">
Wymagania techniczne dotyczące pompy próżniowej
• Pompa próżniowa – membranowa, 2 stopniowa chemicznie odporna
• Próżnia końcowa &lt; 10 mbar
• Wydajność 1,8 m3 / h
• Bardzo niski poziom hałasu 40-52 dB (A) – w zależności od trybu pracy
• Membrany pompy wykonane z PTFE - chemicznie odporne
• Łatwa, wizualna ocena zużycia membran poprzez okienka wziernikowe umożliwiającymi obserwację
membran podczas pracy w obudowie
• Gaz balast
• Funkcja oszczędzania energii podczas pracy ciągłej redukująca prędkość ssania
po 1 godzinie pracy z uzyskanym maksymalnym poziomem próżni
• Klasa bezpieczeństwa IP 34
• Sterowana z poziomu suszarki za pośrednictwem modułu przełączającego.
• Tłumik na wylocie pompy
• Gabaryty: wysokość: 275 mm, szerokość: 180 mm, głębokość: 206 mm
• Zasilanie pompy: 100-240 V / 50-60 Hz
• Maksymalny pobór mocy 210W
• Waga netto pompy 5,3 kg
• Pisemna autoryzacja producenta sprzętu, udzielona bezpośrednio wykonawcy na świadczenie 
autoryzowanego serwisu gwarancyjnego i pogwarancyjnego w zakresie oferowanej aparatury: pompy
• Gwarancja min 24 miesiące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</si>
</sst>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2" fontId="3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2" xfId="0" applyNumberFormat="1" applyFont="1" applyFill="1" applyBorder="1" applyAlignment="1" applyProtection="1">
      <alignment horizontal="center" vertical="center" wrapText="1"/>
      <protection/>
    </xf>
    <xf numFmtId="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" fontId="11" fillId="24" borderId="13" xfId="0" applyNumberFormat="1" applyFont="1" applyFill="1" applyBorder="1" applyAlignment="1" applyProtection="1">
      <alignment horizontal="center" vertical="center" wrapText="1"/>
      <protection/>
    </xf>
    <xf numFmtId="1" fontId="11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1" fontId="11" fillId="25" borderId="13" xfId="0" applyNumberFormat="1" applyFont="1" applyFill="1" applyBorder="1" applyAlignment="1" applyProtection="1">
      <alignment horizontal="center" vertical="center" wrapText="1"/>
      <protection/>
    </xf>
    <xf numFmtId="1" fontId="11" fillId="25" borderId="11" xfId="0" applyNumberFormat="1" applyFont="1" applyFill="1" applyBorder="1" applyAlignment="1" applyProtection="1">
      <alignment horizontal="center" vertical="center" wrapText="1"/>
      <protection/>
    </xf>
    <xf numFmtId="1" fontId="11" fillId="25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28125" style="4" customWidth="1"/>
    <col min="2" max="2" width="84.00390625" style="4" customWidth="1"/>
    <col min="3" max="3" width="13.00390625" style="4" customWidth="1"/>
    <col min="4" max="4" width="15.8515625" style="4" customWidth="1"/>
    <col min="5" max="5" width="8.57421875" style="4" customWidth="1"/>
    <col min="6" max="6" width="9.421875" style="4" customWidth="1"/>
    <col min="7" max="14" width="9.421875" style="4" hidden="1" customWidth="1"/>
    <col min="15" max="15" width="9.421875" style="4" customWidth="1"/>
    <col min="16" max="16" width="11.8515625" style="4" customWidth="1"/>
    <col min="17" max="17" width="16.28125" style="4" customWidth="1"/>
    <col min="18" max="18" width="6.57421875" style="4" customWidth="1"/>
    <col min="19" max="19" width="17.140625" style="4" customWidth="1"/>
    <col min="20" max="16384" width="9.140625" style="4" customWidth="1"/>
  </cols>
  <sheetData>
    <row r="1" spans="1:19" ht="12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2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8" ht="18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4" t="s">
        <v>24</v>
      </c>
      <c r="Q6" s="14"/>
      <c r="R6" s="14"/>
    </row>
    <row r="7" spans="2:19" ht="30" customHeight="1" thickBot="1">
      <c r="B7" s="18" t="s">
        <v>26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34.5" thickBot="1">
      <c r="A8" s="6" t="s">
        <v>1</v>
      </c>
      <c r="B8" s="7" t="s">
        <v>21</v>
      </c>
      <c r="C8" s="7" t="s">
        <v>2</v>
      </c>
      <c r="D8" s="7" t="s">
        <v>7</v>
      </c>
      <c r="E8" s="7" t="s">
        <v>10</v>
      </c>
      <c r="F8" s="7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8" t="s">
        <v>19</v>
      </c>
      <c r="O8" s="7" t="s">
        <v>9</v>
      </c>
      <c r="P8" s="7" t="s">
        <v>3</v>
      </c>
      <c r="Q8" s="7" t="s">
        <v>4</v>
      </c>
      <c r="R8" s="7" t="s">
        <v>5</v>
      </c>
      <c r="S8" s="9" t="s">
        <v>6</v>
      </c>
    </row>
    <row r="9" spans="1:61" s="20" customFormat="1" ht="13.5" thickBot="1">
      <c r="A9" s="34" t="s">
        <v>23</v>
      </c>
      <c r="B9" s="37" t="s">
        <v>27</v>
      </c>
      <c r="C9" s="40"/>
      <c r="D9" s="40"/>
      <c r="E9" s="29">
        <v>1</v>
      </c>
      <c r="F9" s="29" t="s">
        <v>22</v>
      </c>
      <c r="G9" s="10"/>
      <c r="H9" s="10">
        <v>1</v>
      </c>
      <c r="I9" s="10"/>
      <c r="J9" s="10"/>
      <c r="K9" s="10"/>
      <c r="L9" s="10"/>
      <c r="M9" s="10"/>
      <c r="N9" s="10"/>
      <c r="O9" s="31">
        <v>1</v>
      </c>
      <c r="P9" s="21"/>
      <c r="Q9" s="24">
        <f>SUM(O9*P9)</f>
        <v>0</v>
      </c>
      <c r="R9" s="27"/>
      <c r="S9" s="24">
        <f>ROUND((Q9*R9+Q9),2)</f>
        <v>0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pans="1:61" s="20" customFormat="1" ht="310.5" customHeight="1" thickBot="1">
      <c r="A10" s="35"/>
      <c r="B10" s="38"/>
      <c r="C10" s="41"/>
      <c r="D10" s="41"/>
      <c r="E10" s="43"/>
      <c r="F10" s="43"/>
      <c r="G10" s="10">
        <v>1</v>
      </c>
      <c r="H10" s="10"/>
      <c r="I10" s="10"/>
      <c r="J10" s="10"/>
      <c r="K10" s="10"/>
      <c r="L10" s="10"/>
      <c r="M10" s="10"/>
      <c r="N10" s="10"/>
      <c r="O10" s="45"/>
      <c r="P10" s="22"/>
      <c r="Q10" s="25"/>
      <c r="R10" s="44"/>
      <c r="S10" s="25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pans="1:61" s="20" customFormat="1" ht="217.5" customHeight="1" thickBot="1">
      <c r="A11" s="36"/>
      <c r="B11" s="39"/>
      <c r="C11" s="42"/>
      <c r="D11" s="42"/>
      <c r="E11" s="30"/>
      <c r="F11" s="30"/>
      <c r="G11" s="10">
        <v>1</v>
      </c>
      <c r="H11" s="10"/>
      <c r="I11" s="10"/>
      <c r="J11" s="10"/>
      <c r="K11" s="10"/>
      <c r="L11" s="10"/>
      <c r="M11" s="10"/>
      <c r="N11" s="10"/>
      <c r="O11" s="32"/>
      <c r="P11" s="23"/>
      <c r="Q11" s="26"/>
      <c r="R11" s="28"/>
      <c r="S11" s="26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pans="1:61" s="20" customFormat="1" ht="89.25" customHeight="1" thickBot="1">
      <c r="A12" s="48" t="s">
        <v>0</v>
      </c>
      <c r="B12" s="46" t="s">
        <v>28</v>
      </c>
      <c r="C12" s="40"/>
      <c r="D12" s="40"/>
      <c r="E12" s="29">
        <v>1</v>
      </c>
      <c r="F12" s="29" t="s">
        <v>22</v>
      </c>
      <c r="G12" s="10"/>
      <c r="H12" s="10"/>
      <c r="I12" s="10"/>
      <c r="J12" s="10"/>
      <c r="K12" s="10"/>
      <c r="L12" s="10"/>
      <c r="M12" s="10"/>
      <c r="N12" s="10"/>
      <c r="O12" s="31">
        <v>1</v>
      </c>
      <c r="P12" s="21"/>
      <c r="Q12" s="24">
        <f>SUM(O12*P12)</f>
        <v>0</v>
      </c>
      <c r="R12" s="27"/>
      <c r="S12" s="24">
        <f>ROUND((Q12*R12+Q12),2)</f>
        <v>0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s="20" customFormat="1" ht="171" customHeight="1" thickBot="1">
      <c r="A13" s="48"/>
      <c r="B13" s="47"/>
      <c r="C13" s="42"/>
      <c r="D13" s="42"/>
      <c r="E13" s="30"/>
      <c r="F13" s="30"/>
      <c r="G13" s="10"/>
      <c r="H13" s="10"/>
      <c r="I13" s="10"/>
      <c r="J13" s="10"/>
      <c r="K13" s="10"/>
      <c r="L13" s="10"/>
      <c r="M13" s="10"/>
      <c r="N13" s="10"/>
      <c r="O13" s="32"/>
      <c r="P13" s="23"/>
      <c r="Q13" s="26"/>
      <c r="R13" s="28"/>
      <c r="S13" s="26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s="20" customFormat="1" ht="25.5" customHeight="1" thickBot="1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2" t="s">
        <v>8</v>
      </c>
      <c r="P14" s="15"/>
      <c r="Q14" s="16">
        <f>SUM(Q9:Q13)</f>
        <v>0</v>
      </c>
      <c r="R14" s="17"/>
      <c r="S14" s="16">
        <f>SUM(S9:S13)</f>
        <v>0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s="20" customFormat="1" ht="44.25" customHeight="1">
      <c r="A15" s="4"/>
      <c r="B15" s="13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2"/>
      <c r="Q15" s="4"/>
      <c r="R15" s="4"/>
      <c r="S15" s="4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pans="1:61" s="20" customFormat="1" ht="12.75" customHeight="1">
      <c r="A16" s="4"/>
      <c r="B16" s="19"/>
      <c r="C16" s="13"/>
      <c r="D16" s="13"/>
      <c r="E16" s="13"/>
      <c r="F16" s="13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pans="1:61" s="20" customFormat="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pans="1:61" s="20" customFormat="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pans="1:61" s="20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pans="1:61" s="20" customFormat="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pans="1:61" s="20" customFormat="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1:61" s="20" customFormat="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pans="1:61" s="20" customFormat="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20:61" ht="12.75" customHeight="1"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</sheetData>
  <sheetProtection password="CC8B" sheet="1"/>
  <mergeCells count="23">
    <mergeCell ref="B12:B13"/>
    <mergeCell ref="A12:A13"/>
    <mergeCell ref="C12:C13"/>
    <mergeCell ref="D12:D13"/>
    <mergeCell ref="A1:S4"/>
    <mergeCell ref="A9:A11"/>
    <mergeCell ref="B9:B11"/>
    <mergeCell ref="C9:C11"/>
    <mergeCell ref="D9:D11"/>
    <mergeCell ref="E9:E11"/>
    <mergeCell ref="R9:R11"/>
    <mergeCell ref="S9:S11"/>
    <mergeCell ref="F9:F11"/>
    <mergeCell ref="O9:O11"/>
    <mergeCell ref="S12:S13"/>
    <mergeCell ref="E12:E13"/>
    <mergeCell ref="F12:F13"/>
    <mergeCell ref="O12:O13"/>
    <mergeCell ref="P12:P13"/>
    <mergeCell ref="P9:P11"/>
    <mergeCell ref="Q9:Q11"/>
    <mergeCell ref="Q12:Q13"/>
    <mergeCell ref="R12:R13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0" r:id="rId1"/>
  <rowBreaks count="1" manualBreakCount="1">
    <brk id="1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2013-01-15T08:53:35Z</cp:lastPrinted>
  <dcterms:created xsi:type="dcterms:W3CDTF">2009-04-03T20:03:48Z</dcterms:created>
  <dcterms:modified xsi:type="dcterms:W3CDTF">2013-10-01T07:34:15Z</dcterms:modified>
  <cp:category/>
  <cp:version/>
  <cp:contentType/>
  <cp:contentStatus/>
</cp:coreProperties>
</file>